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ファイナルパソコン引っ越し9plus\Kendo\2026年行事\5月\"/>
    </mc:Choice>
  </mc:AlternateContent>
  <xr:revisionPtr revIDLastSave="0" documentId="8_{E2775F26-EBB6-43C4-9A56-F92D5104655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申込書" sheetId="2" r:id="rId1"/>
    <sheet name="振込計算書" sheetId="3" r:id="rId2"/>
    <sheet name="申込書　記入例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4" l="1"/>
  <c r="B5" i="3" l="1"/>
  <c r="G23" i="3"/>
  <c r="E29" i="3" s="1"/>
  <c r="E26" i="3"/>
  <c r="B3" i="3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A5" i="3" l="1"/>
  <c r="E23" i="3"/>
  <c r="D19" i="3"/>
  <c r="C19" i="3"/>
  <c r="E10" i="3"/>
  <c r="E11" i="3"/>
  <c r="E12" i="3"/>
  <c r="E13" i="3"/>
  <c r="E14" i="3"/>
  <c r="E15" i="3"/>
  <c r="E16" i="3"/>
  <c r="E17" i="3"/>
  <c r="E18" i="3"/>
  <c r="E9" i="3"/>
  <c r="A3" i="3"/>
  <c r="E19" i="3" l="1"/>
  <c r="E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koken</author>
  </authors>
  <commentList>
    <comment ref="A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現在級ではなく受審される級を入力
基本、無級、1～9級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Meiryo UI"/>
            <family val="3"/>
            <charset val="128"/>
          </rPr>
          <t>マンション名は不要です。部屋番号のみを入力してください。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" authorId="0" shapeId="0" xr:uid="{00000000-0006-0000-0000-000003000000}">
      <text>
        <r>
          <rPr>
            <b/>
            <sz val="9"/>
            <color indexed="81"/>
            <rFont val="メイリオ"/>
            <family val="3"/>
            <charset val="128"/>
          </rPr>
          <t>学校名、学年記入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koken</author>
  </authors>
  <commentList>
    <comment ref="F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所属団体、学校名をご記入ください</t>
        </r>
      </text>
    </comment>
    <comment ref="F4" authorId="0" shapeId="0" xr:uid="{00000000-0006-0000-0200-000002000000}">
      <text>
        <r>
          <rPr>
            <sz val="9"/>
            <color indexed="81"/>
            <rFont val="Meiryo UI"/>
            <family val="3"/>
            <charset val="128"/>
          </rPr>
          <t>各団体窓口の方で構いません</t>
        </r>
      </text>
    </comment>
    <comment ref="A8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現在級ではなく受審される級を入力
基本、無級、1～9級</t>
        </r>
      </text>
    </comment>
    <comment ref="I8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平成：H
昭和：S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8" authorId="0" shapeId="0" xr:uid="{00000000-0006-0000-0200-000005000000}">
      <text>
        <r>
          <rPr>
            <b/>
            <sz val="9"/>
            <color indexed="81"/>
            <rFont val="Meiryo UI"/>
            <family val="3"/>
            <charset val="128"/>
          </rPr>
          <t>マンション名は不要です。部屋番号のみを入力してください。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8" authorId="0" shapeId="0" xr:uid="{00000000-0006-0000-0200-000006000000}">
      <text>
        <r>
          <rPr>
            <b/>
            <sz val="9"/>
            <color indexed="81"/>
            <rFont val="メイリオ"/>
            <family val="3"/>
            <charset val="128"/>
          </rPr>
          <t>学校名、学年記入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<sst xmlns="http://schemas.openxmlformats.org/spreadsheetml/2006/main" count="126" uniqueCount="94">
  <si>
    <t>※1級受審査は受審資格によって異なります。</t>
    <rPh sb="2" eb="3">
      <t>キュウ</t>
    </rPh>
    <rPh sb="3" eb="4">
      <t>ジュ</t>
    </rPh>
    <rPh sb="4" eb="6">
      <t>シンサ</t>
    </rPh>
    <rPh sb="7" eb="11">
      <t>ジュシンシカク</t>
    </rPh>
    <rPh sb="15" eb="16">
      <t>コト</t>
    </rPh>
    <phoneticPr fontId="10"/>
  </si>
  <si>
    <t>受審資格1</t>
    <rPh sb="0" eb="4">
      <t>ジュシンシカク</t>
    </rPh>
    <phoneticPr fontId="10"/>
  </si>
  <si>
    <t>受審資格2</t>
    <rPh sb="0" eb="4">
      <t>ジュシンシカク</t>
    </rPh>
    <phoneticPr fontId="10"/>
  </si>
  <si>
    <t>現在2級を所持していない中学生以上の者</t>
    <rPh sb="0" eb="2">
      <t>ゲンザイ</t>
    </rPh>
    <rPh sb="3" eb="4">
      <t>キュウ</t>
    </rPh>
    <rPh sb="5" eb="7">
      <t>ショジ</t>
    </rPh>
    <rPh sb="12" eb="17">
      <t>チュウガクセイイジョウ</t>
    </rPh>
    <rPh sb="18" eb="19">
      <t>モノ</t>
    </rPh>
    <phoneticPr fontId="10"/>
  </si>
  <si>
    <t>＊＊小学校3年</t>
    <rPh sb="2" eb="5">
      <t>ショウガッコウ</t>
    </rPh>
    <rPh sb="6" eb="7">
      <t>ネン</t>
    </rPh>
    <phoneticPr fontId="16"/>
  </si>
  <si>
    <t>東京辰武館</t>
    <rPh sb="0" eb="2">
      <t>トウキョウ</t>
    </rPh>
    <rPh sb="2" eb="3">
      <t>タツ</t>
    </rPh>
    <rPh sb="3" eb="4">
      <t>タケシ</t>
    </rPh>
    <rPh sb="4" eb="5">
      <t>カン</t>
    </rPh>
    <phoneticPr fontId="16"/>
  </si>
  <si>
    <t>江東区木場x-x-x</t>
    <rPh sb="0" eb="3">
      <t>コウトウク</t>
    </rPh>
    <rPh sb="3" eb="5">
      <t>キバ</t>
    </rPh>
    <phoneticPr fontId="16"/>
  </si>
  <si>
    <t>135-0042</t>
    <phoneticPr fontId="16"/>
  </si>
  <si>
    <t>男</t>
    <rPh sb="0" eb="1">
      <t>オトコ</t>
    </rPh>
    <phoneticPr fontId="16"/>
  </si>
  <si>
    <t>タロウ</t>
    <phoneticPr fontId="16"/>
  </si>
  <si>
    <t>太郎</t>
    <rPh sb="0" eb="2">
      <t>タロウ</t>
    </rPh>
    <phoneticPr fontId="16"/>
  </si>
  <si>
    <t>学校名</t>
  </si>
  <si>
    <t>所属</t>
  </si>
  <si>
    <t>住所</t>
  </si>
  <si>
    <t>郵便番号</t>
  </si>
  <si>
    <t>性別</t>
  </si>
  <si>
    <t>生年月日</t>
  </si>
  <si>
    <t>名カナ</t>
    <rPh sb="0" eb="1">
      <t>ナ</t>
    </rPh>
    <phoneticPr fontId="17"/>
  </si>
  <si>
    <t>姓カナ</t>
    <rPh sb="0" eb="1">
      <t>セイ</t>
    </rPh>
    <phoneticPr fontId="17"/>
  </si>
  <si>
    <t>名</t>
    <rPh sb="0" eb="1">
      <t>メイ</t>
    </rPh>
    <phoneticPr fontId="17"/>
  </si>
  <si>
    <t>姓</t>
    <rPh sb="0" eb="1">
      <t>セイ</t>
    </rPh>
    <phoneticPr fontId="17"/>
  </si>
  <si>
    <t>受審級</t>
    <rPh sb="0" eb="1">
      <t>ジュ</t>
    </rPh>
    <rPh sb="1" eb="2">
      <t>シン</t>
    </rPh>
    <rPh sb="2" eb="3">
      <t>キュウ</t>
    </rPh>
    <phoneticPr fontId="17"/>
  </si>
  <si>
    <t>団体名</t>
    <rPh sb="0" eb="3">
      <t>ダンタイメイ</t>
    </rPh>
    <phoneticPr fontId="10"/>
  </si>
  <si>
    <t>無級</t>
  </si>
  <si>
    <t>基本</t>
  </si>
  <si>
    <t>非会員</t>
    <rPh sb="0" eb="3">
      <t>ヒカイイン</t>
    </rPh>
    <phoneticPr fontId="10"/>
  </si>
  <si>
    <t>9級</t>
  </si>
  <si>
    <t>8級</t>
  </si>
  <si>
    <t>7級</t>
  </si>
  <si>
    <t>6級</t>
  </si>
  <si>
    <t>5級</t>
  </si>
  <si>
    <t>4級</t>
  </si>
  <si>
    <t>3級</t>
  </si>
  <si>
    <t>2級</t>
  </si>
  <si>
    <t>1級</t>
    <rPh sb="1" eb="2">
      <t>キュウ</t>
    </rPh>
    <phoneticPr fontId="10"/>
  </si>
  <si>
    <t>受審資格1</t>
    <phoneticPr fontId="10"/>
  </si>
  <si>
    <t>会員</t>
    <phoneticPr fontId="10"/>
  </si>
  <si>
    <t>会員</t>
    <rPh sb="0" eb="2">
      <t>カイイン</t>
    </rPh>
    <phoneticPr fontId="10"/>
  </si>
  <si>
    <t>※会員</t>
    <rPh sb="1" eb="3">
      <t>カイイン</t>
    </rPh>
    <phoneticPr fontId="10"/>
  </si>
  <si>
    <t>※非会員</t>
    <rPh sb="1" eb="4">
      <t>ヒカイイン</t>
    </rPh>
    <phoneticPr fontId="10"/>
  </si>
  <si>
    <t>※1級に合格した受審者は登録料1,500円を別途振り込んでいただきます。</t>
    <rPh sb="2" eb="3">
      <t>キュウ</t>
    </rPh>
    <rPh sb="22" eb="24">
      <t>ベット</t>
    </rPh>
    <rPh sb="24" eb="25">
      <t>フ</t>
    </rPh>
    <rPh sb="26" eb="27">
      <t>コ</t>
    </rPh>
    <phoneticPr fontId="10"/>
  </si>
  <si>
    <t>TOTAL</t>
    <phoneticPr fontId="10"/>
  </si>
  <si>
    <t>振込先</t>
    <rPh sb="0" eb="3">
      <t>フリコミサキ</t>
    </rPh>
    <phoneticPr fontId="10"/>
  </si>
  <si>
    <t>三菱UFJ銀行　深川支店　086　普通　江東区剣道連盟　0516663</t>
    <phoneticPr fontId="10"/>
  </si>
  <si>
    <t>ご担当者名</t>
    <rPh sb="1" eb="5">
      <t>タントウシャメイ</t>
    </rPh>
    <phoneticPr fontId="10"/>
  </si>
  <si>
    <t>剣道級位審査会申込書</t>
    <rPh sb="0" eb="2">
      <t>ケンドウ</t>
    </rPh>
    <rPh sb="2" eb="7">
      <t>キュウイシンサカイ</t>
    </rPh>
    <rPh sb="7" eb="10">
      <t>モウシコミショ</t>
    </rPh>
    <phoneticPr fontId="10"/>
  </si>
  <si>
    <t>江東剣友会</t>
    <rPh sb="0" eb="2">
      <t>コウトウ</t>
    </rPh>
    <rPh sb="2" eb="5">
      <t>ケンユウカイ</t>
    </rPh>
    <phoneticPr fontId="10"/>
  </si>
  <si>
    <t>江東区民</t>
    <rPh sb="0" eb="4">
      <t>コウトウクミン</t>
    </rPh>
    <phoneticPr fontId="10"/>
  </si>
  <si>
    <t>剣道級位審査会振込計算書</t>
    <rPh sb="0" eb="2">
      <t>ケンドウ</t>
    </rPh>
    <rPh sb="2" eb="7">
      <t>キュウイシンサカイ</t>
    </rPh>
    <rPh sb="7" eb="9">
      <t>フリコミ</t>
    </rPh>
    <rPh sb="9" eb="12">
      <t>ケイサンショ</t>
    </rPh>
    <phoneticPr fontId="10"/>
  </si>
  <si>
    <t>記入例</t>
    <rPh sb="0" eb="3">
      <t>キニュウレイ</t>
    </rPh>
    <phoneticPr fontId="10"/>
  </si>
  <si>
    <t>現在級</t>
    <rPh sb="0" eb="3">
      <t>ゲンザイキュウ</t>
    </rPh>
    <phoneticPr fontId="10"/>
  </si>
  <si>
    <t>登録料</t>
    <rPh sb="0" eb="3">
      <t>トウロクリョウ</t>
    </rPh>
    <phoneticPr fontId="10"/>
  </si>
  <si>
    <t>審査料
TOTAL</t>
    <rPh sb="0" eb="3">
      <t>シンサリョウ</t>
    </rPh>
    <phoneticPr fontId="10"/>
  </si>
  <si>
    <t>登録料
TOTAL</t>
    <rPh sb="0" eb="3">
      <t>トウロクリョウ</t>
    </rPh>
    <phoneticPr fontId="10"/>
  </si>
  <si>
    <t>審査料合計</t>
    <rPh sb="0" eb="2">
      <t>シンサ</t>
    </rPh>
    <rPh sb="2" eb="3">
      <t>リョウ</t>
    </rPh>
    <rPh sb="3" eb="5">
      <t>ゴウケイ</t>
    </rPh>
    <phoneticPr fontId="10"/>
  </si>
  <si>
    <t>登録料合計</t>
    <rPh sb="0" eb="2">
      <t>トウロク</t>
    </rPh>
    <rPh sb="2" eb="3">
      <t>リョウ</t>
    </rPh>
    <rPh sb="3" eb="5">
      <t>ゴウケイ</t>
    </rPh>
    <phoneticPr fontId="10"/>
  </si>
  <si>
    <t>現在級　　取得年月日</t>
    <rPh sb="0" eb="3">
      <t>ゲンザイキュウ</t>
    </rPh>
    <rPh sb="5" eb="7">
      <t>シュトク</t>
    </rPh>
    <rPh sb="7" eb="10">
      <t>ネンガッピ</t>
    </rPh>
    <phoneticPr fontId="10"/>
  </si>
  <si>
    <t>現在級　　取得時連盟</t>
    <rPh sb="0" eb="3">
      <t>ゲンザイキュウ</t>
    </rPh>
    <rPh sb="5" eb="8">
      <t>シュトクジ</t>
    </rPh>
    <rPh sb="8" eb="10">
      <t>レンメイ</t>
    </rPh>
    <phoneticPr fontId="10"/>
  </si>
  <si>
    <t>江東区</t>
    <rPh sb="0" eb="3">
      <t>コウトウク</t>
    </rPh>
    <phoneticPr fontId="10"/>
  </si>
  <si>
    <t>審査日年齢</t>
    <rPh sb="0" eb="3">
      <t>シンサビ</t>
    </rPh>
    <phoneticPr fontId="10"/>
  </si>
  <si>
    <t>：</t>
    <phoneticPr fontId="10"/>
  </si>
  <si>
    <t>審査日           年齢</t>
    <rPh sb="0" eb="3">
      <t>シンサビ</t>
    </rPh>
    <phoneticPr fontId="10"/>
  </si>
  <si>
    <t>現在級　　          取得年月日</t>
    <rPh sb="0" eb="3">
      <t>ゲンザイキュウ</t>
    </rPh>
    <rPh sb="15" eb="17">
      <t>シュトク</t>
    </rPh>
    <rPh sb="17" eb="20">
      <t>ネンガッピ</t>
    </rPh>
    <phoneticPr fontId="10"/>
  </si>
  <si>
    <t>現在級　　         　取得時連盟</t>
    <rPh sb="0" eb="3">
      <t>ゲンザイキュウ</t>
    </rPh>
    <rPh sb="15" eb="17">
      <t>シュトク</t>
    </rPh>
    <rPh sb="17" eb="18">
      <t>ジ</t>
    </rPh>
    <rPh sb="18" eb="20">
      <t>レンメイ</t>
    </rPh>
    <phoneticPr fontId="10"/>
  </si>
  <si>
    <t>小学6年生以上で、現在2級を所持している者</t>
    <rPh sb="14" eb="16">
      <t>ショジ</t>
    </rPh>
    <rPh sb="20" eb="21">
      <t>モノ</t>
    </rPh>
    <phoneticPr fontId="10"/>
  </si>
  <si>
    <t>学校名・学年</t>
    <rPh sb="4" eb="6">
      <t>ガクネン</t>
    </rPh>
    <phoneticPr fontId="10"/>
  </si>
  <si>
    <t>2024.1.28</t>
    <phoneticPr fontId="10"/>
  </si>
  <si>
    <t>江東</t>
    <rPh sb="0" eb="2">
      <t>コウトウ</t>
    </rPh>
    <phoneticPr fontId="16"/>
  </si>
  <si>
    <t>コウトウ</t>
    <phoneticPr fontId="16"/>
  </si>
  <si>
    <t>※基本の部受審者は現在級欄は空白とし受審級欄に基と記入。</t>
    <rPh sb="1" eb="3">
      <t>キホン</t>
    </rPh>
    <rPh sb="4" eb="5">
      <t>ブ</t>
    </rPh>
    <rPh sb="5" eb="7">
      <t>ジュシン</t>
    </rPh>
    <rPh sb="7" eb="8">
      <t>シャ</t>
    </rPh>
    <rPh sb="9" eb="12">
      <t>ゲンザイキュウ</t>
    </rPh>
    <rPh sb="12" eb="13">
      <t>ラン</t>
    </rPh>
    <rPh sb="14" eb="16">
      <t>クウハク</t>
    </rPh>
    <rPh sb="18" eb="20">
      <t>ジュシン</t>
    </rPh>
    <rPh sb="20" eb="21">
      <t>キュウ</t>
    </rPh>
    <rPh sb="21" eb="22">
      <t>ラン</t>
    </rPh>
    <rPh sb="23" eb="24">
      <t>モト</t>
    </rPh>
    <rPh sb="25" eb="27">
      <t>キニュウ</t>
    </rPh>
    <phoneticPr fontId="10"/>
  </si>
  <si>
    <t>無</t>
    <rPh sb="0" eb="1">
      <t>ム</t>
    </rPh>
    <phoneticPr fontId="10"/>
  </si>
  <si>
    <t>基</t>
    <rPh sb="0" eb="1">
      <t>キ</t>
    </rPh>
    <phoneticPr fontId="10"/>
  </si>
  <si>
    <t>●●</t>
    <phoneticPr fontId="10"/>
  </si>
  <si>
    <t>男</t>
    <rPh sb="0" eb="1">
      <t>オトコ</t>
    </rPh>
    <phoneticPr fontId="10"/>
  </si>
  <si>
    <t>136-0074</t>
    <phoneticPr fontId="10"/>
  </si>
  <si>
    <t>江東区東砂ｘ-ｘ-ｘ-ｘｘｘｘ</t>
    <rPh sb="0" eb="5">
      <t>コウトウクヒガシスナ</t>
    </rPh>
    <phoneticPr fontId="10"/>
  </si>
  <si>
    <t>●●剣友会</t>
    <rPh sb="2" eb="5">
      <t>ケンユウカイ</t>
    </rPh>
    <phoneticPr fontId="10"/>
  </si>
  <si>
    <t>＊＊小学校〇年</t>
    <rPh sb="2" eb="5">
      <t>ショウガッコウ</t>
    </rPh>
    <rPh sb="6" eb="7">
      <t>ネン</t>
    </rPh>
    <phoneticPr fontId="10"/>
  </si>
  <si>
    <t>〇〇</t>
    <phoneticPr fontId="10"/>
  </si>
  <si>
    <t>女</t>
    <rPh sb="0" eb="1">
      <t>オンナ</t>
    </rPh>
    <phoneticPr fontId="10"/>
  </si>
  <si>
    <t>2025.7.13</t>
    <phoneticPr fontId="10"/>
  </si>
  <si>
    <t>次郎</t>
    <rPh sb="0" eb="2">
      <t>ジロウ</t>
    </rPh>
    <phoneticPr fontId="10"/>
  </si>
  <si>
    <t>ケンドウ</t>
    <phoneticPr fontId="10"/>
  </si>
  <si>
    <t>ジロウ</t>
    <phoneticPr fontId="10"/>
  </si>
  <si>
    <t>剣道</t>
    <rPh sb="0" eb="2">
      <t>ケンドウ</t>
    </rPh>
    <phoneticPr fontId="10"/>
  </si>
  <si>
    <t>女</t>
    <rPh sb="0" eb="1">
      <t>オンナ</t>
    </rPh>
    <phoneticPr fontId="10"/>
  </si>
  <si>
    <t>136-0074</t>
    <phoneticPr fontId="10"/>
  </si>
  <si>
    <t>＊＊小学校〇年</t>
    <rPh sb="2" eb="5">
      <t>ショウガッコウ</t>
    </rPh>
    <rPh sb="5" eb="7">
      <t>マルネン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</si>
  <si>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＊＊</t>
    </r>
    <r>
      <rPr>
        <sz val="11"/>
        <color theme="1"/>
        <rFont val="ＭＳ Ｐゴシック"/>
        <family val="2"/>
        <charset val="128"/>
        <scheme val="minor"/>
      </rPr>
      <t>小学校〇年</t>
    </r>
    <rPh sb="2" eb="5">
      <t>ショウガッコウ</t>
    </rPh>
    <rPh sb="6" eb="7">
      <t>ネン</t>
    </rPh>
    <phoneticPr fontId="10"/>
  </si>
  <si>
    <t>江東区剣道連盟に令和8年4月末時点で連盟会費を支払っている者</t>
    <rPh sb="0" eb="3">
      <t>コウトウク</t>
    </rPh>
    <rPh sb="3" eb="7">
      <t>ケンドウレンメイ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ジテン</t>
    </rPh>
    <rPh sb="18" eb="20">
      <t>レンメイ</t>
    </rPh>
    <rPh sb="20" eb="22">
      <t>カイヒ</t>
    </rPh>
    <rPh sb="23" eb="25">
      <t>シハラ</t>
    </rPh>
    <rPh sb="29" eb="30">
      <t>モノ</t>
    </rPh>
    <phoneticPr fontId="10"/>
  </si>
  <si>
    <t>江東区剣道連盟に令和8年4月末時点で連盟会費を支払っていない者</t>
    <rPh sb="0" eb="3">
      <t>コウトウク</t>
    </rPh>
    <rPh sb="3" eb="7">
      <t>ケンドウレンメイ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ジテン</t>
    </rPh>
    <rPh sb="18" eb="20">
      <t>レンメイ</t>
    </rPh>
    <rPh sb="20" eb="22">
      <t>カイヒ</t>
    </rPh>
    <rPh sb="23" eb="25">
      <t>シハラ</t>
    </rPh>
    <rPh sb="30" eb="31">
      <t>モノ</t>
    </rPh>
    <phoneticPr fontId="10"/>
  </si>
  <si>
    <t>期限：2026年6月　9日(火)</t>
    <rPh sb="0" eb="2">
      <t>キゲン</t>
    </rPh>
    <rPh sb="7" eb="8">
      <t>ネン</t>
    </rPh>
    <rPh sb="9" eb="10">
      <t>ガツ</t>
    </rPh>
    <rPh sb="12" eb="13">
      <t>ニチ</t>
    </rPh>
    <rPh sb="14" eb="15">
      <t>カ</t>
    </rPh>
    <phoneticPr fontId="10"/>
  </si>
  <si>
    <t>期限：2026年7月21日(火)</t>
    <rPh sb="0" eb="2">
      <t>キゲン</t>
    </rPh>
    <rPh sb="7" eb="8">
      <t>ネン</t>
    </rPh>
    <rPh sb="9" eb="10">
      <t>ガツ</t>
    </rPh>
    <rPh sb="12" eb="13">
      <t>ニチ</t>
    </rPh>
    <rPh sb="14" eb="15">
      <t>カ</t>
    </rPh>
    <phoneticPr fontId="10"/>
  </si>
  <si>
    <t>学校の部活のみ所属で、江東区内の剣友会に所属していない者</t>
    <rPh sb="0" eb="2">
      <t>ガッコウ</t>
    </rPh>
    <rPh sb="3" eb="5">
      <t>ブカツ</t>
    </rPh>
    <rPh sb="7" eb="9">
      <t>ショゾク</t>
    </rPh>
    <rPh sb="11" eb="14">
      <t>コウトウク</t>
    </rPh>
    <rPh sb="14" eb="15">
      <t>ナイ</t>
    </rPh>
    <rPh sb="16" eb="19">
      <t>ケンユウカイ</t>
    </rPh>
    <rPh sb="20" eb="22">
      <t>ショゾク</t>
    </rPh>
    <rPh sb="27" eb="28">
      <t>モノ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</si>
</sst>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>
    <font>
      <sz val="11"/>
      <color theme="1"/>
      <name val="AR P隷書体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AR P隷書体M"/>
      <family val="2"/>
      <charset val="128"/>
    </font>
    <font>
      <sz val="10"/>
      <color theme="1"/>
      <name val="Meiryo UI"/>
      <family val="3"/>
      <charset val="128"/>
    </font>
    <font>
      <sz val="6"/>
      <name val="AR P隷書体M"/>
      <family val="2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.6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AR P隷書体M"/>
      <family val="2"/>
      <charset val="128"/>
    </font>
    <font>
      <sz val="9"/>
      <color indexed="8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0"/>
      <color theme="1"/>
      <name val="AR P隷書体M"/>
      <family val="2"/>
      <charset val="128"/>
    </font>
    <font>
      <sz val="10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04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4">
      <alignment vertical="center"/>
    </xf>
    <xf numFmtId="0" fontId="14" fillId="2" borderId="1" xfId="4" applyFont="1" applyFill="1" applyBorder="1" applyAlignment="1">
      <alignment horizontal="center" shrinkToFit="1"/>
    </xf>
    <xf numFmtId="0" fontId="15" fillId="0" borderId="0" xfId="4" applyFont="1" applyAlignment="1">
      <alignment horizontal="center"/>
    </xf>
    <xf numFmtId="0" fontId="14" fillId="0" borderId="1" xfId="4" applyFont="1" applyBorder="1" applyAlignment="1">
      <alignment shrinkToFit="1"/>
    </xf>
    <xf numFmtId="0" fontId="14" fillId="0" borderId="1" xfId="4" applyFont="1" applyBorder="1" applyAlignment="1">
      <alignment horizontal="center" shrinkToFit="1"/>
    </xf>
    <xf numFmtId="0" fontId="14" fillId="0" borderId="1" xfId="4" applyFont="1" applyBorder="1" applyAlignment="1">
      <alignment horizontal="left" shrinkToFit="1"/>
    </xf>
    <xf numFmtId="57" fontId="14" fillId="0" borderId="1" xfId="4" applyNumberFormat="1" applyFont="1" applyBorder="1" applyAlignment="1">
      <alignment horizontal="center" shrinkToFit="1"/>
    </xf>
    <xf numFmtId="0" fontId="15" fillId="3" borderId="1" xfId="4" applyFont="1" applyFill="1" applyBorder="1" applyAlignment="1">
      <alignment horizontal="center" vertical="center"/>
    </xf>
    <xf numFmtId="57" fontId="15" fillId="3" borderId="1" xfId="4" applyNumberFormat="1" applyFont="1" applyFill="1" applyBorder="1" applyAlignment="1">
      <alignment horizontal="center" vertical="center"/>
    </xf>
    <xf numFmtId="0" fontId="15" fillId="3" borderId="1" xfId="4" applyFont="1" applyFill="1" applyBorder="1" applyAlignment="1">
      <alignment horizontal="center" vertical="center" shrinkToFit="1"/>
    </xf>
    <xf numFmtId="0" fontId="15" fillId="0" borderId="0" xfId="4" applyFont="1" applyAlignment="1"/>
    <xf numFmtId="57" fontId="15" fillId="0" borderId="0" xfId="4" applyNumberFormat="1" applyFont="1" applyAlignment="1">
      <alignment horizontal="center"/>
    </xf>
    <xf numFmtId="0" fontId="15" fillId="0" borderId="0" xfId="4" applyFont="1" applyAlignment="1">
      <alignment horizontal="right"/>
    </xf>
    <xf numFmtId="0" fontId="11" fillId="0" borderId="0" xfId="4" applyFont="1">
      <alignment vertical="center"/>
    </xf>
    <xf numFmtId="0" fontId="14" fillId="3" borderId="1" xfId="4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1" fillId="0" borderId="8" xfId="0" applyFont="1" applyBorder="1" applyAlignment="1">
      <alignment horizontal="center" vertical="center"/>
    </xf>
    <xf numFmtId="6" fontId="21" fillId="0" borderId="8" xfId="1" applyFont="1" applyBorder="1" applyAlignment="1">
      <alignment horizontal="center" vertical="center"/>
    </xf>
    <xf numFmtId="0" fontId="22" fillId="0" borderId="0" xfId="0" applyFont="1">
      <alignment vertical="center"/>
    </xf>
    <xf numFmtId="6" fontId="21" fillId="0" borderId="9" xfId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6" fontId="21" fillId="0" borderId="1" xfId="1" applyFont="1" applyBorder="1" applyAlignment="1">
      <alignment horizontal="center" vertical="center"/>
    </xf>
    <xf numFmtId="6" fontId="21" fillId="0" borderId="1" xfId="1" applyFont="1" applyBorder="1">
      <alignment vertical="center"/>
    </xf>
    <xf numFmtId="6" fontId="21" fillId="0" borderId="1" xfId="0" applyNumberFormat="1" applyFont="1" applyBorder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25" fillId="0" borderId="0" xfId="0" applyFont="1">
      <alignment vertical="center"/>
    </xf>
    <xf numFmtId="38" fontId="21" fillId="0" borderId="1" xfId="3" applyFont="1" applyBorder="1">
      <alignment vertical="center"/>
    </xf>
    <xf numFmtId="38" fontId="21" fillId="0" borderId="1" xfId="3" applyFont="1" applyBorder="1" applyAlignment="1">
      <alignment horizontal="right" vertical="center"/>
    </xf>
    <xf numFmtId="6" fontId="21" fillId="0" borderId="1" xfId="1" applyFont="1" applyBorder="1" applyAlignment="1">
      <alignment horizontal="right" vertical="center"/>
    </xf>
    <xf numFmtId="0" fontId="26" fillId="0" borderId="0" xfId="0" applyFont="1">
      <alignment vertical="center"/>
    </xf>
    <xf numFmtId="38" fontId="21" fillId="0" borderId="0" xfId="3" applyFont="1" applyBorder="1" applyAlignment="1">
      <alignment horizontal="right" vertical="center"/>
    </xf>
    <xf numFmtId="6" fontId="21" fillId="0" borderId="0" xfId="0" applyNumberFormat="1" applyFont="1">
      <alignment vertical="center"/>
    </xf>
    <xf numFmtId="0" fontId="22" fillId="0" borderId="1" xfId="0" applyFont="1" applyBorder="1">
      <alignment vertical="center"/>
    </xf>
    <xf numFmtId="0" fontId="29" fillId="0" borderId="12" xfId="0" applyFont="1" applyBorder="1">
      <alignment vertical="center"/>
    </xf>
    <xf numFmtId="0" fontId="29" fillId="0" borderId="0" xfId="0" applyFont="1" applyAlignment="1">
      <alignment horizontal="left" vertical="center"/>
    </xf>
    <xf numFmtId="0" fontId="11" fillId="0" borderId="14" xfId="0" applyFont="1" applyBorder="1">
      <alignment vertical="center"/>
    </xf>
    <xf numFmtId="0" fontId="14" fillId="0" borderId="1" xfId="4" applyFont="1" applyBorder="1" applyAlignment="1">
      <alignment horizontal="center" vertical="center" shrinkToFit="1"/>
    </xf>
    <xf numFmtId="0" fontId="7" fillId="0" borderId="0" xfId="4" applyAlignment="1">
      <alignment horizontal="center" vertical="center"/>
    </xf>
    <xf numFmtId="0" fontId="14" fillId="0" borderId="1" xfId="4" applyFont="1" applyBorder="1" applyAlignment="1">
      <alignment horizontal="left" vertical="center" shrinkToFit="1"/>
    </xf>
    <xf numFmtId="0" fontId="15" fillId="3" borderId="1" xfId="4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shrinkToFit="1"/>
    </xf>
    <xf numFmtId="0" fontId="7" fillId="0" borderId="1" xfId="4" applyBorder="1" applyAlignment="1">
      <alignment vertical="center" shrinkToFit="1"/>
    </xf>
    <xf numFmtId="57" fontId="7" fillId="0" borderId="1" xfId="4" applyNumberFormat="1" applyBorder="1" applyAlignment="1">
      <alignment vertical="center" shrinkToFit="1"/>
    </xf>
    <xf numFmtId="57" fontId="7" fillId="0" borderId="1" xfId="4" applyNumberFormat="1" applyBorder="1" applyAlignment="1">
      <alignment horizontal="center" vertical="center" shrinkToFit="1"/>
    </xf>
    <xf numFmtId="0" fontId="7" fillId="0" borderId="1" xfId="4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left" vertical="center" shrinkToFit="1"/>
    </xf>
    <xf numFmtId="0" fontId="4" fillId="0" borderId="1" xfId="4" applyFont="1" applyBorder="1" applyAlignment="1">
      <alignment horizontal="left" vertical="center" shrinkToFit="1"/>
    </xf>
    <xf numFmtId="0" fontId="4" fillId="0" borderId="1" xfId="4" applyFont="1" applyBorder="1" applyAlignment="1">
      <alignment horizontal="center" vertical="center" shrinkToFit="1"/>
    </xf>
    <xf numFmtId="0" fontId="7" fillId="0" borderId="1" xfId="4" applyBorder="1" applyAlignment="1">
      <alignment horizontal="left" vertical="center" shrinkToFit="1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/>
    </xf>
    <xf numFmtId="14" fontId="7" fillId="0" borderId="1" xfId="4" applyNumberFormat="1" applyBorder="1" applyAlignment="1">
      <alignment vertical="center" shrinkToFit="1"/>
    </xf>
    <xf numFmtId="0" fontId="3" fillId="0" borderId="1" xfId="4" applyFont="1" applyBorder="1" applyAlignment="1">
      <alignment vertical="center" shrinkToFit="1"/>
    </xf>
    <xf numFmtId="0" fontId="15" fillId="3" borderId="1" xfId="4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1" fillId="0" borderId="0" xfId="4" applyFont="1" applyAlignment="1"/>
    <xf numFmtId="57" fontId="14" fillId="0" borderId="1" xfId="4" applyNumberFormat="1" applyFont="1" applyBorder="1" applyAlignment="1">
      <alignment horizontal="center" vertical="center" shrinkToFit="1"/>
    </xf>
    <xf numFmtId="0" fontId="2" fillId="0" borderId="1" xfId="4" applyFont="1" applyBorder="1" applyAlignment="1">
      <alignment vertical="center" shrinkToFit="1"/>
    </xf>
    <xf numFmtId="0" fontId="2" fillId="0" borderId="1" xfId="4" applyFont="1" applyBorder="1" applyAlignment="1">
      <alignment horizontal="center" vertical="center" shrinkToFit="1"/>
    </xf>
    <xf numFmtId="57" fontId="32" fillId="0" borderId="1" xfId="4" applyNumberFormat="1" applyFont="1" applyBorder="1" applyAlignment="1">
      <alignment horizontal="center" vertical="center" shrinkToFit="1"/>
    </xf>
    <xf numFmtId="0" fontId="33" fillId="0" borderId="1" xfId="4" applyFont="1" applyBorder="1" applyAlignment="1">
      <alignment vertical="center" shrinkToFit="1"/>
    </xf>
    <xf numFmtId="0" fontId="27" fillId="0" borderId="0" xfId="4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30" fillId="6" borderId="13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6" fontId="21" fillId="0" borderId="8" xfId="1" applyFont="1" applyBorder="1" applyAlignment="1">
      <alignment horizontal="center" vertical="center"/>
    </xf>
    <xf numFmtId="6" fontId="21" fillId="0" borderId="11" xfId="1" applyFont="1" applyBorder="1" applyAlignment="1">
      <alignment horizontal="center" vertical="center"/>
    </xf>
    <xf numFmtId="6" fontId="21" fillId="0" borderId="9" xfId="1" applyFont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/>
    </xf>
    <xf numFmtId="0" fontId="11" fillId="5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</cellXfs>
  <cellStyles count="5">
    <cellStyle name="桁区切り" xfId="3" builtinId="6"/>
    <cellStyle name="通貨" xfId="1" builtinId="7"/>
    <cellStyle name="標準" xfId="0" builtinId="0"/>
    <cellStyle name="標準 2" xfId="2" xr:uid="{00000000-0005-0000-0000-000003000000}"/>
    <cellStyle name="標準 3" xfId="4" xr:uid="{00000000-0005-0000-0000-000004000000}"/>
  </cellStyles>
  <dxfs count="3">
    <dxf>
      <fill>
        <gradientFill degree="90">
          <stop position="0">
            <color theme="0"/>
          </stop>
          <stop position="1">
            <color rgb="FF66FF66"/>
          </stop>
        </gradientFill>
      </fill>
    </dxf>
    <dxf>
      <fill>
        <gradientFill degree="90">
          <stop position="0">
            <color theme="0"/>
          </stop>
          <stop position="1">
            <color rgb="FF66FF66"/>
          </stop>
        </gradientFill>
      </fill>
    </dxf>
    <dxf>
      <fill>
        <gradientFill degree="90">
          <stop position="0">
            <color theme="0"/>
          </stop>
          <stop position="1">
            <color rgb="FF66FF66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zoomScale="80" zoomScaleNormal="80" workbookViewId="0">
      <selection activeCell="K7" sqref="K7"/>
    </sheetView>
  </sheetViews>
  <sheetFormatPr defaultColWidth="9" defaultRowHeight="13"/>
  <cols>
    <col min="1" max="2" width="6.6328125" style="3" customWidth="1"/>
    <col min="3" max="9" width="12.6328125" style="3" customWidth="1"/>
    <col min="10" max="10" width="9" style="3"/>
    <col min="11" max="11" width="8.90625" style="3" customWidth="1"/>
    <col min="12" max="12" width="9" style="3"/>
    <col min="13" max="13" width="40.453125" style="3" customWidth="1"/>
    <col min="14" max="14" width="10.6328125" style="3" customWidth="1"/>
    <col min="15" max="15" width="14.453125" style="3" bestFit="1" customWidth="1"/>
    <col min="16" max="16384" width="9" style="3"/>
  </cols>
  <sheetData>
    <row r="1" spans="1:15" ht="30.75" customHeight="1">
      <c r="A1" s="76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3.5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30" customHeight="1" thickBot="1">
      <c r="A3" s="64" t="s">
        <v>22</v>
      </c>
      <c r="B3" s="64"/>
      <c r="C3" s="63" t="s">
        <v>60</v>
      </c>
      <c r="D3" s="80"/>
      <c r="E3" s="81"/>
      <c r="F3" s="81"/>
      <c r="G3" s="82"/>
      <c r="H3"/>
      <c r="I3" s="16"/>
      <c r="J3" s="16"/>
      <c r="K3" s="16"/>
    </row>
    <row r="4" spans="1:15" s="13" customFormat="1" ht="30" customHeight="1" thickBot="1">
      <c r="A4" s="64" t="s">
        <v>44</v>
      </c>
      <c r="B4" s="64"/>
      <c r="C4" s="63" t="s">
        <v>60</v>
      </c>
      <c r="D4" s="77"/>
      <c r="E4" s="78"/>
      <c r="F4" s="78"/>
      <c r="G4" s="79"/>
      <c r="H4" s="63"/>
      <c r="I4" s="16"/>
      <c r="J4" s="16"/>
      <c r="K4" s="16"/>
      <c r="L4" s="3"/>
      <c r="M4" s="3"/>
      <c r="N4" s="3"/>
      <c r="O4" s="3"/>
    </row>
    <row r="5" spans="1:15" s="5" customFormat="1" ht="22.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3"/>
      <c r="M5" s="3"/>
      <c r="N5" s="3"/>
      <c r="O5" s="3"/>
    </row>
    <row r="6" spans="1:15" s="5" customFormat="1" ht="22.5" customHeight="1">
      <c r="A6" s="70" t="s">
        <v>69</v>
      </c>
      <c r="B6" s="13"/>
      <c r="C6" s="13"/>
      <c r="D6" s="13"/>
      <c r="H6" s="15"/>
      <c r="J6" s="13"/>
      <c r="K6" s="14">
        <v>46215</v>
      </c>
      <c r="L6" s="13"/>
      <c r="M6" s="13"/>
      <c r="N6" s="13"/>
      <c r="O6" s="13"/>
    </row>
    <row r="7" spans="1:15" ht="30" customHeight="1">
      <c r="A7" s="12" t="s">
        <v>21</v>
      </c>
      <c r="B7" s="12" t="s">
        <v>50</v>
      </c>
      <c r="C7" s="67" t="s">
        <v>62</v>
      </c>
      <c r="D7" s="67" t="s">
        <v>63</v>
      </c>
      <c r="E7" s="17" t="s">
        <v>20</v>
      </c>
      <c r="F7" s="17" t="s">
        <v>19</v>
      </c>
      <c r="G7" s="17" t="s">
        <v>18</v>
      </c>
      <c r="H7" s="17" t="s">
        <v>17</v>
      </c>
      <c r="I7" s="11" t="s">
        <v>16</v>
      </c>
      <c r="J7" s="10" t="s">
        <v>15</v>
      </c>
      <c r="K7" s="51" t="s">
        <v>61</v>
      </c>
      <c r="L7" s="10" t="s">
        <v>14</v>
      </c>
      <c r="M7" s="10" t="s">
        <v>13</v>
      </c>
      <c r="N7" s="10" t="s">
        <v>12</v>
      </c>
      <c r="O7" s="10" t="s">
        <v>65</v>
      </c>
    </row>
    <row r="8" spans="1:15" s="49" customFormat="1" ht="30" customHeight="1">
      <c r="A8" s="56"/>
      <c r="B8" s="48"/>
      <c r="C8" s="48"/>
      <c r="D8" s="48"/>
      <c r="E8" s="48"/>
      <c r="F8" s="48"/>
      <c r="G8" s="48"/>
      <c r="H8" s="48"/>
      <c r="I8" s="71"/>
      <c r="J8" s="48"/>
      <c r="K8" s="48"/>
      <c r="L8" s="48"/>
      <c r="M8" s="50"/>
      <c r="N8" s="48"/>
      <c r="O8" s="48"/>
    </row>
    <row r="9" spans="1:15" s="49" customFormat="1" ht="30" customHeight="1">
      <c r="A9" s="56"/>
      <c r="B9" s="56"/>
      <c r="C9" s="56"/>
      <c r="D9" s="56"/>
      <c r="E9" s="57"/>
      <c r="F9" s="57"/>
      <c r="G9" s="57"/>
      <c r="H9" s="57"/>
      <c r="I9" s="55"/>
      <c r="J9" s="58"/>
      <c r="K9" s="57"/>
      <c r="L9" s="57"/>
      <c r="M9" s="59"/>
      <c r="N9" s="57"/>
      <c r="O9" s="57"/>
    </row>
    <row r="10" spans="1:15" s="49" customFormat="1" ht="30" customHeight="1">
      <c r="A10" s="56"/>
      <c r="B10" s="56"/>
      <c r="C10" s="56"/>
      <c r="D10" s="56"/>
      <c r="E10" s="57"/>
      <c r="F10" s="57"/>
      <c r="G10" s="57"/>
      <c r="H10" s="57"/>
      <c r="I10" s="55"/>
      <c r="J10" s="57"/>
      <c r="K10" s="56"/>
      <c r="L10" s="57"/>
      <c r="M10" s="59"/>
      <c r="N10" s="57"/>
      <c r="O10" s="57"/>
    </row>
    <row r="11" spans="1:15" s="49" customFormat="1" ht="30" customHeight="1">
      <c r="A11" s="56"/>
      <c r="B11" s="57"/>
      <c r="C11" s="57"/>
      <c r="D11" s="57"/>
      <c r="E11" s="57"/>
      <c r="F11" s="57"/>
      <c r="G11" s="57"/>
      <c r="H11" s="57"/>
      <c r="I11" s="55"/>
      <c r="J11" s="58"/>
      <c r="K11" s="56"/>
      <c r="L11" s="57"/>
      <c r="M11" s="60"/>
      <c r="N11" s="57"/>
      <c r="O11" s="57"/>
    </row>
    <row r="12" spans="1:15" s="49" customFormat="1" ht="30" customHeight="1">
      <c r="A12" s="56"/>
      <c r="B12" s="57"/>
      <c r="C12" s="57"/>
      <c r="D12" s="57"/>
      <c r="E12" s="57"/>
      <c r="F12" s="57"/>
      <c r="G12" s="57"/>
      <c r="H12" s="57"/>
      <c r="I12" s="55"/>
      <c r="J12" s="57"/>
      <c r="K12" s="56"/>
      <c r="L12" s="57"/>
      <c r="M12" s="59"/>
      <c r="N12" s="57"/>
      <c r="O12" s="57"/>
    </row>
    <row r="13" spans="1:15" s="49" customFormat="1" ht="30" customHeight="1">
      <c r="A13" s="56"/>
      <c r="B13" s="56"/>
      <c r="C13" s="56"/>
      <c r="D13" s="56"/>
      <c r="E13" s="57"/>
      <c r="F13" s="57"/>
      <c r="G13" s="58"/>
      <c r="H13" s="58"/>
      <c r="I13" s="55"/>
      <c r="J13" s="58"/>
      <c r="K13" s="56"/>
      <c r="L13" s="61"/>
      <c r="M13" s="60"/>
      <c r="N13" s="58"/>
      <c r="O13" s="58"/>
    </row>
    <row r="14" spans="1:15" s="49" customFormat="1" ht="30" customHeight="1">
      <c r="A14" s="56"/>
      <c r="B14" s="57"/>
      <c r="C14" s="57"/>
      <c r="D14" s="57"/>
      <c r="E14" s="57"/>
      <c r="F14" s="57"/>
      <c r="G14" s="58"/>
      <c r="H14" s="58"/>
      <c r="I14" s="55"/>
      <c r="J14" s="57"/>
      <c r="K14" s="56"/>
      <c r="L14" s="61"/>
      <c r="M14" s="60"/>
      <c r="N14" s="58"/>
      <c r="O14" s="58"/>
    </row>
    <row r="15" spans="1:15" s="49" customFormat="1" ht="30" customHeight="1">
      <c r="A15" s="56"/>
      <c r="B15" s="56"/>
      <c r="C15" s="56"/>
      <c r="D15" s="56"/>
      <c r="E15" s="57"/>
      <c r="F15" s="57"/>
      <c r="G15" s="58"/>
      <c r="H15" s="58"/>
      <c r="I15" s="55"/>
      <c r="J15" s="57"/>
      <c r="K15" s="56"/>
      <c r="L15" s="61"/>
      <c r="M15" s="59"/>
      <c r="N15" s="58"/>
      <c r="O15" s="61"/>
    </row>
    <row r="16" spans="1:15" s="49" customFormat="1" ht="30" customHeight="1">
      <c r="A16" s="56"/>
      <c r="B16" s="58"/>
      <c r="C16" s="58"/>
      <c r="D16" s="58"/>
      <c r="E16" s="58"/>
      <c r="F16" s="58"/>
      <c r="G16" s="58"/>
      <c r="H16" s="58"/>
      <c r="I16" s="55"/>
      <c r="J16" s="58"/>
      <c r="K16" s="56"/>
      <c r="L16" s="61"/>
      <c r="M16" s="59"/>
      <c r="N16" s="58"/>
      <c r="O16" s="61"/>
    </row>
    <row r="17" spans="1:15" s="49" customFormat="1" ht="30" customHeight="1">
      <c r="A17" s="56"/>
      <c r="B17" s="58"/>
      <c r="C17" s="58"/>
      <c r="D17" s="58"/>
      <c r="E17" s="58"/>
      <c r="F17" s="58"/>
      <c r="G17" s="58"/>
      <c r="H17" s="58"/>
      <c r="I17" s="55"/>
      <c r="J17" s="58"/>
      <c r="K17" s="56"/>
      <c r="L17" s="61"/>
      <c r="M17" s="59"/>
      <c r="N17" s="58"/>
      <c r="O17" s="58"/>
    </row>
    <row r="18" spans="1:15" s="49" customFormat="1" ht="30" customHeight="1">
      <c r="A18" s="56"/>
      <c r="B18" s="58"/>
      <c r="C18" s="58"/>
      <c r="D18" s="58"/>
      <c r="E18" s="58"/>
      <c r="F18" s="58"/>
      <c r="G18" s="58"/>
      <c r="H18" s="58"/>
      <c r="I18" s="55"/>
      <c r="J18" s="58"/>
      <c r="K18" s="56"/>
      <c r="L18" s="61"/>
      <c r="M18" s="59"/>
      <c r="N18" s="58"/>
      <c r="O18" s="58"/>
    </row>
    <row r="19" spans="1:15" s="49" customFormat="1" ht="30" customHeight="1">
      <c r="A19" s="56"/>
      <c r="B19" s="56"/>
      <c r="C19" s="56"/>
      <c r="D19" s="56"/>
      <c r="E19" s="56"/>
      <c r="F19" s="56"/>
      <c r="G19" s="56"/>
      <c r="H19" s="56"/>
      <c r="I19" s="55"/>
      <c r="J19" s="56"/>
      <c r="K19" s="56"/>
      <c r="L19" s="56"/>
      <c r="M19" s="62"/>
      <c r="N19" s="56"/>
      <c r="O19" s="56"/>
    </row>
    <row r="20" spans="1:15" s="49" customFormat="1" ht="30" customHeight="1">
      <c r="A20" s="56"/>
      <c r="B20" s="56"/>
      <c r="C20" s="56"/>
      <c r="D20" s="56"/>
      <c r="E20" s="56"/>
      <c r="F20" s="56"/>
      <c r="G20" s="56"/>
      <c r="H20" s="56"/>
      <c r="I20" s="55"/>
      <c r="J20" s="56"/>
      <c r="K20" s="56"/>
      <c r="L20" s="56"/>
      <c r="M20" s="62"/>
      <c r="N20" s="56"/>
      <c r="O20" s="56"/>
    </row>
    <row r="21" spans="1:15" s="49" customFormat="1" ht="30" customHeight="1">
      <c r="A21" s="56"/>
      <c r="B21" s="56"/>
      <c r="C21" s="56"/>
      <c r="D21" s="56"/>
      <c r="E21" s="56"/>
      <c r="F21" s="56"/>
      <c r="G21" s="56"/>
      <c r="H21" s="56"/>
      <c r="I21" s="55"/>
      <c r="J21" s="56"/>
      <c r="K21" s="56"/>
      <c r="L21" s="56"/>
      <c r="M21" s="62"/>
      <c r="N21" s="56"/>
      <c r="O21" s="56"/>
    </row>
    <row r="22" spans="1:15" s="49" customFormat="1" ht="30" customHeight="1">
      <c r="A22" s="56"/>
      <c r="B22" s="56"/>
      <c r="C22" s="56"/>
      <c r="D22" s="56"/>
      <c r="E22" s="56"/>
      <c r="F22" s="56"/>
      <c r="G22" s="56"/>
      <c r="H22" s="56"/>
      <c r="I22" s="55"/>
      <c r="J22" s="56"/>
      <c r="K22" s="56"/>
      <c r="L22" s="56"/>
      <c r="M22" s="62"/>
      <c r="N22" s="56"/>
      <c r="O22" s="56"/>
    </row>
    <row r="23" spans="1:15" s="49" customFormat="1" ht="30" customHeight="1">
      <c r="A23" s="56"/>
      <c r="B23" s="56"/>
      <c r="C23" s="56"/>
      <c r="D23" s="56"/>
      <c r="E23" s="56"/>
      <c r="F23" s="56"/>
      <c r="G23" s="56"/>
      <c r="H23" s="56"/>
      <c r="I23" s="55"/>
      <c r="J23" s="56"/>
      <c r="K23" s="56"/>
      <c r="L23" s="56"/>
      <c r="M23" s="62"/>
      <c r="N23" s="56"/>
      <c r="O23" s="56"/>
    </row>
    <row r="24" spans="1:15" s="49" customFormat="1" ht="30" customHeight="1">
      <c r="A24" s="56"/>
      <c r="B24" s="56"/>
      <c r="C24" s="56"/>
      <c r="D24" s="56"/>
      <c r="E24" s="56"/>
      <c r="F24" s="56"/>
      <c r="G24" s="56"/>
      <c r="H24" s="56"/>
      <c r="I24" s="55"/>
      <c r="J24" s="56"/>
      <c r="K24" s="56"/>
      <c r="L24" s="56"/>
      <c r="M24" s="62"/>
      <c r="N24" s="56"/>
      <c r="O24" s="56"/>
    </row>
    <row r="25" spans="1:15" ht="30" customHeight="1">
      <c r="A25" s="53"/>
      <c r="B25" s="53"/>
      <c r="C25" s="53"/>
      <c r="D25" s="53"/>
      <c r="E25" s="53"/>
      <c r="F25" s="53"/>
      <c r="G25" s="53"/>
      <c r="H25" s="53"/>
      <c r="I25" s="55"/>
      <c r="J25" s="53"/>
      <c r="K25" s="53"/>
      <c r="L25" s="53"/>
      <c r="M25" s="62"/>
      <c r="N25" s="53"/>
      <c r="O25" s="53"/>
    </row>
    <row r="26" spans="1:15" ht="30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</sheetData>
  <mergeCells count="3">
    <mergeCell ref="A1:O2"/>
    <mergeCell ref="D4:G4"/>
    <mergeCell ref="D3:G3"/>
  </mergeCells>
  <phoneticPr fontId="10"/>
  <conditionalFormatting sqref="B8:O8">
    <cfRule type="expression" dxfId="2" priority="1" stopIfTrue="1">
      <formula>CELL("row")=ROW()</formula>
    </cfRule>
  </conditionalFormatting>
  <pageMargins left="0.7" right="0.7" top="0.75" bottom="0.75" header="0.3" footer="0.3"/>
  <pageSetup paperSize="9" scale="6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showGridLines="0" tabSelected="1" topLeftCell="A24" workbookViewId="0">
      <selection activeCell="B36" sqref="B36"/>
    </sheetView>
  </sheetViews>
  <sheetFormatPr defaultRowHeight="13"/>
  <cols>
    <col min="2" max="2" width="16.7265625" customWidth="1"/>
    <col min="3" max="4" width="13.08984375" customWidth="1"/>
    <col min="5" max="5" width="16.90625" customWidth="1"/>
    <col min="6" max="6" width="11" customWidth="1"/>
    <col min="7" max="7" width="10.7265625" bestFit="1" customWidth="1"/>
  </cols>
  <sheetData>
    <row r="1" spans="1:7" ht="13.5" customHeight="1">
      <c r="A1" s="76" t="s">
        <v>48</v>
      </c>
      <c r="B1" s="76"/>
      <c r="C1" s="76"/>
      <c r="D1" s="76"/>
      <c r="E1" s="76"/>
      <c r="F1" s="76"/>
      <c r="G1" s="76"/>
    </row>
    <row r="2" spans="1:7" ht="13.5" customHeight="1">
      <c r="A2" s="76"/>
      <c r="B2" s="76"/>
      <c r="C2" s="76"/>
      <c r="D2" s="76"/>
      <c r="E2" s="76"/>
      <c r="F2" s="76"/>
      <c r="G2" s="76"/>
    </row>
    <row r="3" spans="1:7" ht="15.5" thickBot="1">
      <c r="A3" s="45" t="str">
        <f>申込書!A3</f>
        <v>団体名</v>
      </c>
      <c r="B3" s="94">
        <f>申込書!D3</f>
        <v>0</v>
      </c>
      <c r="C3" s="94"/>
      <c r="D3" s="2"/>
      <c r="E3" s="2"/>
      <c r="F3" s="2"/>
    </row>
    <row r="4" spans="1:7" ht="15">
      <c r="A4" s="46"/>
      <c r="B4" s="47"/>
      <c r="C4" s="47"/>
      <c r="D4" s="2"/>
      <c r="E4" s="2"/>
      <c r="F4" s="2"/>
    </row>
    <row r="5" spans="1:7" s="21" customFormat="1" ht="16.5" thickBot="1">
      <c r="A5" s="45" t="str">
        <f>申込書!A4</f>
        <v>ご担当者名</v>
      </c>
      <c r="B5" s="94">
        <f>申込書!D4</f>
        <v>0</v>
      </c>
      <c r="C5" s="94"/>
      <c r="D5" s="2"/>
      <c r="E5" s="2"/>
      <c r="F5" s="2"/>
      <c r="G5" s="18"/>
    </row>
    <row r="6" spans="1:7" s="21" customFormat="1" ht="18" customHeight="1">
      <c r="A6" s="1"/>
      <c r="B6" s="1"/>
      <c r="C6" s="1"/>
      <c r="D6" s="1"/>
      <c r="E6" s="1"/>
      <c r="F6" s="1"/>
      <c r="G6" s="18"/>
    </row>
    <row r="7" spans="1:7" s="21" customFormat="1" ht="27.75" customHeight="1">
      <c r="A7" s="85"/>
      <c r="B7" s="85"/>
      <c r="C7" s="19" t="s">
        <v>37</v>
      </c>
      <c r="D7" s="20" t="s">
        <v>25</v>
      </c>
      <c r="E7" s="85" t="s">
        <v>41</v>
      </c>
      <c r="G7" s="18"/>
    </row>
    <row r="8" spans="1:7" s="21" customFormat="1" ht="27.75" customHeight="1">
      <c r="A8" s="85"/>
      <c r="B8" s="85"/>
      <c r="C8" s="22">
        <v>1500</v>
      </c>
      <c r="D8" s="22">
        <v>2700</v>
      </c>
      <c r="E8" s="85"/>
      <c r="G8" s="18"/>
    </row>
    <row r="9" spans="1:7" s="21" customFormat="1" ht="27.75" customHeight="1">
      <c r="A9" s="23" t="s">
        <v>24</v>
      </c>
      <c r="B9" s="24"/>
      <c r="C9" s="25">
        <v>0</v>
      </c>
      <c r="D9" s="25">
        <v>0</v>
      </c>
      <c r="E9" s="34">
        <f>+C9*$C$8+D9*$D$8</f>
        <v>0</v>
      </c>
      <c r="F9" s="18"/>
      <c r="G9" s="18"/>
    </row>
    <row r="10" spans="1:7" s="21" customFormat="1" ht="27.75" customHeight="1">
      <c r="A10" s="23" t="s">
        <v>23</v>
      </c>
      <c r="B10" s="24"/>
      <c r="C10" s="25">
        <v>0</v>
      </c>
      <c r="D10" s="25">
        <v>0</v>
      </c>
      <c r="E10" s="34">
        <f t="shared" ref="E10:E18" si="0">+C10*$C$8+D10*$D$8</f>
        <v>0</v>
      </c>
      <c r="F10" s="18"/>
      <c r="G10" s="18"/>
    </row>
    <row r="11" spans="1:7" s="21" customFormat="1" ht="27.75" customHeight="1">
      <c r="A11" s="26" t="s">
        <v>26</v>
      </c>
      <c r="B11" s="27"/>
      <c r="C11" s="25">
        <v>0</v>
      </c>
      <c r="D11" s="25">
        <v>0</v>
      </c>
      <c r="E11" s="34">
        <f t="shared" si="0"/>
        <v>0</v>
      </c>
      <c r="F11" s="18"/>
      <c r="G11" s="18"/>
    </row>
    <row r="12" spans="1:7" s="21" customFormat="1" ht="27.75" customHeight="1">
      <c r="A12" s="26" t="s">
        <v>27</v>
      </c>
      <c r="B12" s="27"/>
      <c r="C12" s="25">
        <v>0</v>
      </c>
      <c r="D12" s="25">
        <v>0</v>
      </c>
      <c r="E12" s="34">
        <f t="shared" si="0"/>
        <v>0</v>
      </c>
      <c r="F12" s="18"/>
      <c r="G12" s="18"/>
    </row>
    <row r="13" spans="1:7" s="21" customFormat="1" ht="27.75" customHeight="1">
      <c r="A13" s="26" t="s">
        <v>28</v>
      </c>
      <c r="B13" s="27"/>
      <c r="C13" s="25">
        <v>0</v>
      </c>
      <c r="D13" s="25">
        <v>0</v>
      </c>
      <c r="E13" s="34">
        <f t="shared" si="0"/>
        <v>0</v>
      </c>
      <c r="F13" s="18"/>
      <c r="G13" s="18"/>
    </row>
    <row r="14" spans="1:7" s="21" customFormat="1" ht="27.75" customHeight="1">
      <c r="A14" s="26" t="s">
        <v>29</v>
      </c>
      <c r="B14" s="27"/>
      <c r="C14" s="25">
        <v>0</v>
      </c>
      <c r="D14" s="25">
        <v>0</v>
      </c>
      <c r="E14" s="34">
        <f t="shared" si="0"/>
        <v>0</v>
      </c>
      <c r="F14" s="18"/>
      <c r="G14" s="18"/>
    </row>
    <row r="15" spans="1:7" s="21" customFormat="1" ht="27.75" customHeight="1">
      <c r="A15" s="26" t="s">
        <v>30</v>
      </c>
      <c r="B15" s="27"/>
      <c r="C15" s="25">
        <v>0</v>
      </c>
      <c r="D15" s="25">
        <v>0</v>
      </c>
      <c r="E15" s="34">
        <f t="shared" si="0"/>
        <v>0</v>
      </c>
      <c r="F15" s="18"/>
      <c r="G15" s="18"/>
    </row>
    <row r="16" spans="1:7" s="21" customFormat="1" ht="27.75" customHeight="1">
      <c r="A16" s="28" t="s">
        <v>31</v>
      </c>
      <c r="B16" s="29"/>
      <c r="C16" s="25">
        <v>0</v>
      </c>
      <c r="D16" s="25">
        <v>0</v>
      </c>
      <c r="E16" s="34">
        <f t="shared" si="0"/>
        <v>0</v>
      </c>
      <c r="F16" s="18"/>
      <c r="G16" s="18"/>
    </row>
    <row r="17" spans="1:8" s="21" customFormat="1" ht="27.75" customHeight="1">
      <c r="A17" s="28" t="s">
        <v>32</v>
      </c>
      <c r="B17" s="29"/>
      <c r="C17" s="25">
        <v>0</v>
      </c>
      <c r="D17" s="25">
        <v>0</v>
      </c>
      <c r="E17" s="34">
        <f t="shared" si="0"/>
        <v>0</v>
      </c>
      <c r="F17" s="18"/>
      <c r="G17" s="18"/>
    </row>
    <row r="18" spans="1:8" s="21" customFormat="1" ht="27.75" customHeight="1">
      <c r="A18" s="28" t="s">
        <v>33</v>
      </c>
      <c r="B18" s="29"/>
      <c r="C18" s="25">
        <v>0</v>
      </c>
      <c r="D18" s="25">
        <v>0</v>
      </c>
      <c r="E18" s="34">
        <f t="shared" si="0"/>
        <v>0</v>
      </c>
      <c r="F18" s="18"/>
      <c r="G18" s="18"/>
    </row>
    <row r="19" spans="1:8" s="21" customFormat="1" ht="27.75" customHeight="1">
      <c r="A19" s="91" t="s">
        <v>41</v>
      </c>
      <c r="B19" s="92"/>
      <c r="C19" s="25">
        <f>SUM(C9:C18)</f>
        <v>0</v>
      </c>
      <c r="D19" s="25">
        <f>SUM(D9:D18)</f>
        <v>0</v>
      </c>
      <c r="E19" s="34">
        <f>SUM(E9:E18)</f>
        <v>0</v>
      </c>
      <c r="H19" s="18"/>
    </row>
    <row r="20" spans="1:8" s="21" customFormat="1" ht="13.5" customHeight="1">
      <c r="A20" s="30"/>
      <c r="B20" s="30"/>
      <c r="C20" s="18"/>
      <c r="D20" s="18"/>
      <c r="E20" s="43"/>
      <c r="H20" s="18"/>
    </row>
    <row r="21" spans="1:8" s="21" customFormat="1" ht="27.75" customHeight="1">
      <c r="A21" s="85" t="s">
        <v>34</v>
      </c>
      <c r="B21" s="44"/>
      <c r="C21" s="31" t="s">
        <v>36</v>
      </c>
      <c r="D21" s="32" t="s">
        <v>25</v>
      </c>
      <c r="E21" s="93" t="s">
        <v>52</v>
      </c>
      <c r="F21" s="87" t="s">
        <v>51</v>
      </c>
      <c r="G21" s="83" t="s">
        <v>53</v>
      </c>
      <c r="H21" s="18"/>
    </row>
    <row r="22" spans="1:8" s="21" customFormat="1" ht="27.75" customHeight="1">
      <c r="A22" s="85"/>
      <c r="B22" s="87" t="s">
        <v>35</v>
      </c>
      <c r="C22" s="33">
        <v>1500</v>
      </c>
      <c r="D22" s="33">
        <v>2700</v>
      </c>
      <c r="E22" s="88"/>
      <c r="F22" s="88"/>
      <c r="G22" s="83"/>
      <c r="H22" s="18"/>
    </row>
    <row r="23" spans="1:8" s="21" customFormat="1" ht="27.75" customHeight="1">
      <c r="A23" s="85"/>
      <c r="B23" s="88"/>
      <c r="C23" s="38">
        <v>0</v>
      </c>
      <c r="D23" s="38">
        <v>0</v>
      </c>
      <c r="E23" s="34">
        <f>+C22*C23+D22*D23</f>
        <v>0</v>
      </c>
      <c r="F23" s="97">
        <v>1500</v>
      </c>
      <c r="G23" s="100">
        <f>(+C23+D23+C26+D26)*1500</f>
        <v>0</v>
      </c>
      <c r="H23" s="18"/>
    </row>
    <row r="24" spans="1:8" s="21" customFormat="1" ht="27.75" customHeight="1">
      <c r="A24" s="85"/>
      <c r="B24" s="87" t="s">
        <v>2</v>
      </c>
      <c r="C24" s="31" t="s">
        <v>36</v>
      </c>
      <c r="D24" s="32" t="s">
        <v>25</v>
      </c>
      <c r="E24" s="87"/>
      <c r="F24" s="98"/>
      <c r="G24" s="100"/>
      <c r="H24" s="18"/>
    </row>
    <row r="25" spans="1:8" s="21" customFormat="1" ht="27.75" customHeight="1">
      <c r="A25" s="85"/>
      <c r="B25" s="88"/>
      <c r="C25" s="40">
        <v>3000</v>
      </c>
      <c r="D25" s="40">
        <v>4200</v>
      </c>
      <c r="E25" s="88"/>
      <c r="F25" s="98"/>
      <c r="G25" s="100"/>
      <c r="H25" s="18"/>
    </row>
    <row r="26" spans="1:8" s="21" customFormat="1" ht="27.75" customHeight="1">
      <c r="A26" s="85"/>
      <c r="B26" s="25"/>
      <c r="C26" s="39">
        <v>0</v>
      </c>
      <c r="D26" s="39">
        <v>0</v>
      </c>
      <c r="E26" s="34">
        <f>+C25*C26+D25*D26</f>
        <v>0</v>
      </c>
      <c r="F26" s="99"/>
      <c r="G26" s="100"/>
      <c r="H26" s="18"/>
    </row>
    <row r="27" spans="1:8" s="21" customFormat="1" ht="9.65" customHeight="1">
      <c r="A27" s="30"/>
      <c r="B27" s="30"/>
      <c r="C27" s="42"/>
      <c r="D27" s="42"/>
      <c r="E27" s="43"/>
      <c r="F27" s="30"/>
      <c r="G27" s="18"/>
      <c r="H27" s="18"/>
    </row>
    <row r="28" spans="1:8" s="21" customFormat="1" ht="21" customHeight="1">
      <c r="A28" s="89" t="s">
        <v>54</v>
      </c>
      <c r="B28" s="89"/>
      <c r="C28" s="89"/>
      <c r="D28" s="89"/>
      <c r="E28" s="34">
        <f>+E26+E23+E19</f>
        <v>0</v>
      </c>
      <c r="F28" s="95" t="s">
        <v>91</v>
      </c>
      <c r="G28" s="96"/>
      <c r="H28" s="18"/>
    </row>
    <row r="29" spans="1:8" s="21" customFormat="1" ht="21" customHeight="1">
      <c r="A29" s="89" t="s">
        <v>55</v>
      </c>
      <c r="B29" s="89"/>
      <c r="C29" s="89"/>
      <c r="D29" s="89"/>
      <c r="E29" s="34">
        <f>G23</f>
        <v>0</v>
      </c>
      <c r="F29" s="95" t="s">
        <v>92</v>
      </c>
      <c r="G29" s="96"/>
      <c r="H29" s="18"/>
    </row>
    <row r="30" spans="1:8" s="21" customFormat="1" ht="17.25" customHeight="1">
      <c r="A30" s="68" t="s">
        <v>42</v>
      </c>
      <c r="B30" s="90" t="s">
        <v>43</v>
      </c>
      <c r="C30" s="90"/>
      <c r="D30" s="90"/>
      <c r="E30" s="90"/>
      <c r="F30" s="18"/>
      <c r="G30" s="18"/>
      <c r="H30" s="18"/>
    </row>
    <row r="31" spans="1:8" s="21" customFormat="1" ht="9" customHeight="1">
      <c r="A31" s="30"/>
      <c r="B31" s="30"/>
      <c r="C31" s="42"/>
      <c r="D31" s="42"/>
      <c r="E31" s="43"/>
      <c r="F31" s="30"/>
      <c r="G31" s="18"/>
      <c r="H31" s="18"/>
    </row>
    <row r="32" spans="1:8" s="21" customFormat="1" ht="17.25" customHeight="1">
      <c r="A32" s="1" t="s">
        <v>0</v>
      </c>
      <c r="C32" s="18"/>
      <c r="D32" s="18"/>
      <c r="E32" s="18"/>
      <c r="F32" s="18"/>
      <c r="G32" s="18"/>
    </row>
    <row r="33" spans="1:8" s="21" customFormat="1" ht="17.25" customHeight="1">
      <c r="A33" s="35" t="s">
        <v>38</v>
      </c>
      <c r="B33" s="86" t="s">
        <v>89</v>
      </c>
      <c r="C33" s="86"/>
      <c r="D33" s="86"/>
      <c r="E33" s="86"/>
      <c r="F33" s="18"/>
      <c r="G33" s="18"/>
      <c r="H33" s="18"/>
    </row>
    <row r="34" spans="1:8" s="21" customFormat="1" ht="17.25" customHeight="1">
      <c r="A34" s="84" t="s">
        <v>39</v>
      </c>
      <c r="B34" s="86" t="s">
        <v>90</v>
      </c>
      <c r="C34" s="86"/>
      <c r="D34" s="86"/>
      <c r="E34" s="86"/>
      <c r="F34" s="18"/>
      <c r="G34" s="18"/>
      <c r="H34" s="18"/>
    </row>
    <row r="35" spans="1:8" s="21" customFormat="1" ht="17.25" customHeight="1">
      <c r="A35" s="84"/>
      <c r="B35" s="35" t="s">
        <v>93</v>
      </c>
      <c r="C35" s="36"/>
      <c r="D35" s="36"/>
      <c r="E35" s="36"/>
      <c r="F35" s="18"/>
      <c r="G35" s="18"/>
      <c r="H35" s="18"/>
    </row>
    <row r="36" spans="1:8" ht="17.25" customHeight="1">
      <c r="A36" s="1" t="s">
        <v>1</v>
      </c>
      <c r="B36" s="69" t="s">
        <v>64</v>
      </c>
      <c r="C36" s="21"/>
      <c r="D36" s="37"/>
      <c r="E36" s="1"/>
      <c r="F36" s="18"/>
      <c r="G36" s="1"/>
      <c r="H36" s="2"/>
    </row>
    <row r="37" spans="1:8" ht="17.25" customHeight="1">
      <c r="A37" s="1" t="s">
        <v>2</v>
      </c>
      <c r="B37" s="1" t="s">
        <v>3</v>
      </c>
      <c r="C37" s="21"/>
      <c r="D37" s="37"/>
      <c r="E37" s="1"/>
      <c r="F37" s="18"/>
      <c r="G37" s="1"/>
      <c r="H37" s="2"/>
    </row>
    <row r="38" spans="1:8" ht="15">
      <c r="A38" s="41" t="s">
        <v>40</v>
      </c>
      <c r="C38" s="1"/>
      <c r="D38" s="1"/>
      <c r="E38" s="1"/>
      <c r="F38" s="1"/>
      <c r="G38" s="1"/>
      <c r="H38" s="2"/>
    </row>
    <row r="39" spans="1:8" ht="15">
      <c r="B39" s="1"/>
      <c r="C39" s="1"/>
      <c r="D39" s="1"/>
      <c r="E39" s="1"/>
      <c r="F39" s="1"/>
      <c r="G39" s="1"/>
      <c r="H39" s="2"/>
    </row>
    <row r="40" spans="1:8" ht="15">
      <c r="D40" s="1"/>
      <c r="E40" s="1"/>
      <c r="F40" s="1"/>
      <c r="H40" s="2"/>
    </row>
    <row r="41" spans="1:8" ht="13.5">
      <c r="D41" s="1"/>
      <c r="E41" s="1"/>
      <c r="F41" s="1"/>
    </row>
  </sheetData>
  <mergeCells count="23">
    <mergeCell ref="B3:C3"/>
    <mergeCell ref="B5:C5"/>
    <mergeCell ref="F28:G28"/>
    <mergeCell ref="F29:G29"/>
    <mergeCell ref="F21:F22"/>
    <mergeCell ref="F23:F26"/>
    <mergeCell ref="G23:G26"/>
    <mergeCell ref="A1:G2"/>
    <mergeCell ref="G21:G22"/>
    <mergeCell ref="A34:A35"/>
    <mergeCell ref="A7:B8"/>
    <mergeCell ref="B33:E33"/>
    <mergeCell ref="B34:E34"/>
    <mergeCell ref="B22:B23"/>
    <mergeCell ref="B24:B25"/>
    <mergeCell ref="A29:D29"/>
    <mergeCell ref="B30:E30"/>
    <mergeCell ref="A19:B19"/>
    <mergeCell ref="A21:A26"/>
    <mergeCell ref="E21:E22"/>
    <mergeCell ref="E7:E8"/>
    <mergeCell ref="E24:E25"/>
    <mergeCell ref="A28:D28"/>
  </mergeCells>
  <phoneticPr fontId="10"/>
  <pageMargins left="0.46" right="0.38" top="0.41" bottom="0.19" header="0.3" footer="0.3"/>
  <pageSetup paperSize="9" orientation="portrait" horizontalDpi="300" verticalDpi="300" r:id="rId1"/>
  <ignoredErrors>
    <ignoredError sqref="C19:D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showGridLines="0" topLeftCell="A4" zoomScale="80" zoomScaleNormal="80" workbookViewId="0">
      <selection activeCell="N16" sqref="N16"/>
    </sheetView>
  </sheetViews>
  <sheetFormatPr defaultColWidth="9" defaultRowHeight="13"/>
  <cols>
    <col min="1" max="13" width="9" style="3"/>
    <col min="14" max="14" width="40.453125" style="3" customWidth="1"/>
    <col min="15" max="15" width="10.6328125" style="3" customWidth="1"/>
    <col min="16" max="16" width="14.453125" style="3" bestFit="1" customWidth="1"/>
    <col min="17" max="16384" width="9" style="3"/>
  </cols>
  <sheetData>
    <row r="1" spans="1:16" ht="30.75" customHeight="1">
      <c r="A1" s="76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5">
      <c r="A3" s="101" t="s">
        <v>22</v>
      </c>
      <c r="B3" s="101"/>
      <c r="C3" s="101"/>
      <c r="D3" s="101"/>
      <c r="E3" s="101"/>
      <c r="F3" s="101" t="s">
        <v>46</v>
      </c>
      <c r="G3" s="101"/>
      <c r="H3" s="101"/>
      <c r="I3" s="16"/>
      <c r="J3" s="103" t="s">
        <v>49</v>
      </c>
      <c r="K3" s="103"/>
    </row>
    <row r="4" spans="1:16" s="13" customFormat="1" ht="15">
      <c r="A4" s="102" t="s">
        <v>44</v>
      </c>
      <c r="B4" s="102"/>
      <c r="C4" s="102"/>
      <c r="D4" s="102"/>
      <c r="E4" s="102"/>
      <c r="F4" s="102" t="s">
        <v>47</v>
      </c>
      <c r="G4" s="102"/>
      <c r="H4" s="102"/>
      <c r="I4" s="16"/>
      <c r="J4" s="103"/>
      <c r="K4" s="103"/>
      <c r="L4" s="3"/>
      <c r="M4" s="3"/>
      <c r="O4" s="3"/>
      <c r="P4" s="3"/>
    </row>
    <row r="5" spans="1:16" s="5" customFormat="1" ht="22.5" customHeight="1">
      <c r="A5" s="16"/>
      <c r="B5" s="16"/>
      <c r="C5" s="16"/>
      <c r="D5" s="16"/>
      <c r="E5" s="16"/>
      <c r="F5" s="16"/>
      <c r="G5" s="16"/>
      <c r="H5" s="16"/>
      <c r="I5" s="16"/>
      <c r="J5" s="103"/>
      <c r="K5" s="103"/>
      <c r="L5" s="3"/>
      <c r="M5" s="3"/>
      <c r="O5" s="3"/>
      <c r="P5" s="3"/>
    </row>
    <row r="6" spans="1:16" s="5" customFormat="1" ht="22.5" customHeight="1">
      <c r="A6" s="13"/>
      <c r="B6" s="13"/>
      <c r="C6" s="13"/>
      <c r="D6" s="13"/>
      <c r="H6" s="15"/>
      <c r="I6" s="14"/>
      <c r="J6" s="13"/>
      <c r="K6" s="13"/>
      <c r="L6" s="13"/>
      <c r="M6" s="13"/>
      <c r="N6" s="13"/>
      <c r="O6" s="13"/>
      <c r="P6" s="13"/>
    </row>
    <row r="7" spans="1:16" ht="25.5" customHeight="1">
      <c r="A7" s="12" t="s">
        <v>21</v>
      </c>
      <c r="B7" s="12" t="s">
        <v>50</v>
      </c>
      <c r="C7" s="51" t="s">
        <v>56</v>
      </c>
      <c r="D7" s="51" t="s">
        <v>57</v>
      </c>
      <c r="E7" s="17" t="s">
        <v>20</v>
      </c>
      <c r="F7" s="17" t="s">
        <v>19</v>
      </c>
      <c r="G7" s="17" t="s">
        <v>18</v>
      </c>
      <c r="H7" s="17" t="s">
        <v>17</v>
      </c>
      <c r="I7" s="11" t="s">
        <v>16</v>
      </c>
      <c r="J7" s="10" t="s">
        <v>15</v>
      </c>
      <c r="K7" s="10" t="s">
        <v>59</v>
      </c>
      <c r="L7" s="10"/>
      <c r="M7" s="10" t="s">
        <v>14</v>
      </c>
      <c r="N7" s="10" t="s">
        <v>13</v>
      </c>
      <c r="O7" s="10" t="s">
        <v>12</v>
      </c>
      <c r="P7" s="10" t="s">
        <v>11</v>
      </c>
    </row>
    <row r="8" spans="1:16" ht="15">
      <c r="A8" s="52">
        <v>2</v>
      </c>
      <c r="B8" s="52">
        <v>3</v>
      </c>
      <c r="C8" s="52" t="s">
        <v>66</v>
      </c>
      <c r="D8" s="4" t="s">
        <v>58</v>
      </c>
      <c r="E8" s="7" t="s">
        <v>67</v>
      </c>
      <c r="F8" s="7" t="s">
        <v>10</v>
      </c>
      <c r="G8" s="7" t="s">
        <v>68</v>
      </c>
      <c r="H8" s="7" t="s">
        <v>9</v>
      </c>
      <c r="I8" s="9">
        <v>42039</v>
      </c>
      <c r="J8" s="7" t="s">
        <v>8</v>
      </c>
      <c r="K8" s="7"/>
      <c r="L8" s="7"/>
      <c r="M8" s="7" t="s">
        <v>7</v>
      </c>
      <c r="N8" s="8" t="s">
        <v>6</v>
      </c>
      <c r="O8" s="7" t="s">
        <v>5</v>
      </c>
      <c r="P8" s="6" t="s">
        <v>4</v>
      </c>
    </row>
    <row r="9" spans="1:16" ht="15">
      <c r="A9" s="52">
        <v>9</v>
      </c>
      <c r="B9" s="52">
        <v>10</v>
      </c>
      <c r="C9" s="52" t="s">
        <v>80</v>
      </c>
      <c r="D9" s="4" t="s">
        <v>58</v>
      </c>
      <c r="E9" s="7" t="s">
        <v>84</v>
      </c>
      <c r="F9" s="7" t="s">
        <v>81</v>
      </c>
      <c r="G9" s="7" t="s">
        <v>82</v>
      </c>
      <c r="H9" s="7" t="s">
        <v>83</v>
      </c>
      <c r="I9" s="9">
        <v>42165</v>
      </c>
      <c r="J9" s="7" t="s">
        <v>85</v>
      </c>
      <c r="K9" s="7"/>
      <c r="L9" s="7"/>
      <c r="M9" s="7" t="s">
        <v>86</v>
      </c>
      <c r="N9" s="8" t="s">
        <v>75</v>
      </c>
      <c r="O9" s="72" t="s">
        <v>76</v>
      </c>
      <c r="P9" s="6" t="s">
        <v>87</v>
      </c>
    </row>
    <row r="10" spans="1:16" ht="15">
      <c r="A10" s="73" t="s">
        <v>70</v>
      </c>
      <c r="B10" s="53"/>
      <c r="C10" s="53"/>
      <c r="D10" s="53"/>
      <c r="E10" s="73" t="s">
        <v>72</v>
      </c>
      <c r="F10" s="73" t="s">
        <v>72</v>
      </c>
      <c r="G10" s="73" t="s">
        <v>72</v>
      </c>
      <c r="H10" s="73" t="s">
        <v>72</v>
      </c>
      <c r="I10" s="74">
        <v>42106</v>
      </c>
      <c r="J10" s="73" t="s">
        <v>73</v>
      </c>
      <c r="K10" s="7"/>
      <c r="L10" s="53"/>
      <c r="M10" s="72" t="s">
        <v>74</v>
      </c>
      <c r="N10" s="8" t="s">
        <v>75</v>
      </c>
      <c r="O10" s="72" t="s">
        <v>76</v>
      </c>
      <c r="P10" s="75" t="s">
        <v>88</v>
      </c>
    </row>
    <row r="11" spans="1:16" ht="15">
      <c r="A11" s="73" t="s">
        <v>71</v>
      </c>
      <c r="B11" s="53"/>
      <c r="C11" s="53"/>
      <c r="D11" s="53"/>
      <c r="E11" s="73" t="s">
        <v>78</v>
      </c>
      <c r="F11" s="73" t="s">
        <v>78</v>
      </c>
      <c r="G11" s="73" t="s">
        <v>78</v>
      </c>
      <c r="H11" s="73" t="s">
        <v>78</v>
      </c>
      <c r="I11" s="74">
        <v>42143</v>
      </c>
      <c r="J11" s="73" t="s">
        <v>79</v>
      </c>
      <c r="K11" s="7"/>
      <c r="L11" s="53"/>
      <c r="M11" s="72" t="s">
        <v>74</v>
      </c>
      <c r="N11" s="8" t="s">
        <v>75</v>
      </c>
      <c r="O11" s="72" t="s">
        <v>76</v>
      </c>
      <c r="P11" s="72" t="s">
        <v>77</v>
      </c>
    </row>
    <row r="12" spans="1:16" ht="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7" t="str">
        <f t="shared" ref="K12:K28" si="0">IF(I12=0,"",DATEDIF(I12,$I$6,"y"))</f>
        <v/>
      </c>
      <c r="L12" s="53"/>
      <c r="M12" s="53"/>
      <c r="N12" s="53"/>
      <c r="O12" s="53"/>
      <c r="P12" s="53"/>
    </row>
    <row r="13" spans="1:16" ht="15">
      <c r="A13" s="53"/>
      <c r="B13" s="53"/>
      <c r="C13" s="53"/>
      <c r="D13" s="53"/>
      <c r="E13" s="53"/>
      <c r="F13" s="53"/>
      <c r="G13" s="53"/>
      <c r="H13" s="53"/>
      <c r="I13" s="54"/>
      <c r="J13" s="53"/>
      <c r="K13" s="7" t="str">
        <f t="shared" si="0"/>
        <v/>
      </c>
      <c r="L13" s="53"/>
      <c r="M13" s="53"/>
      <c r="N13" s="53"/>
      <c r="O13" s="53"/>
      <c r="P13" s="53"/>
    </row>
    <row r="14" spans="1:16" ht="15">
      <c r="A14" s="53"/>
      <c r="B14" s="53"/>
      <c r="C14" s="53"/>
      <c r="D14" s="53"/>
      <c r="E14" s="53"/>
      <c r="F14" s="53"/>
      <c r="G14" s="53"/>
      <c r="H14" s="53"/>
      <c r="I14" s="65"/>
      <c r="J14" s="53"/>
      <c r="K14" s="7" t="str">
        <f t="shared" si="0"/>
        <v/>
      </c>
      <c r="L14" s="53"/>
      <c r="M14" s="53"/>
      <c r="N14" s="53"/>
      <c r="O14" s="53"/>
      <c r="P14" s="53"/>
    </row>
    <row r="15" spans="1:16" ht="15">
      <c r="A15" s="53"/>
      <c r="B15" s="53"/>
      <c r="C15" s="53"/>
      <c r="D15" s="53"/>
      <c r="E15" s="53"/>
      <c r="F15" s="53"/>
      <c r="G15" s="53"/>
      <c r="H15" s="53"/>
      <c r="I15" s="66"/>
      <c r="J15" s="53"/>
      <c r="K15" s="7" t="str">
        <f t="shared" si="0"/>
        <v/>
      </c>
      <c r="L15" s="53"/>
      <c r="M15" s="53"/>
      <c r="N15" s="53"/>
      <c r="O15" s="53"/>
      <c r="P15" s="53"/>
    </row>
    <row r="16" spans="1:16" ht="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7" t="str">
        <f t="shared" si="0"/>
        <v/>
      </c>
      <c r="L16" s="53"/>
      <c r="M16" s="53"/>
      <c r="N16" s="53"/>
      <c r="O16" s="53"/>
      <c r="P16" s="53"/>
    </row>
    <row r="17" spans="1:16" ht="1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7" t="str">
        <f t="shared" si="0"/>
        <v/>
      </c>
      <c r="L17" s="53"/>
      <c r="M17" s="53"/>
      <c r="N17" s="53"/>
      <c r="O17" s="53"/>
      <c r="P17" s="53"/>
    </row>
    <row r="18" spans="1:16" ht="1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7" t="str">
        <f t="shared" si="0"/>
        <v/>
      </c>
      <c r="L18" s="53"/>
      <c r="M18" s="53"/>
      <c r="N18" s="53"/>
      <c r="O18" s="53"/>
      <c r="P18" s="53"/>
    </row>
    <row r="19" spans="1:16" ht="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7" t="str">
        <f t="shared" si="0"/>
        <v/>
      </c>
      <c r="L19" s="53"/>
      <c r="M19" s="53"/>
      <c r="N19" s="53"/>
      <c r="O19" s="53"/>
      <c r="P19" s="53"/>
    </row>
    <row r="20" spans="1:16" ht="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7" t="str">
        <f t="shared" si="0"/>
        <v/>
      </c>
      <c r="L20" s="53"/>
      <c r="M20" s="53"/>
      <c r="N20" s="53"/>
      <c r="O20" s="53"/>
      <c r="P20" s="53"/>
    </row>
    <row r="21" spans="1:16" ht="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7" t="str">
        <f t="shared" si="0"/>
        <v/>
      </c>
      <c r="L21" s="53"/>
      <c r="M21" s="53"/>
      <c r="N21" s="53"/>
      <c r="O21" s="53"/>
      <c r="P21" s="53"/>
    </row>
    <row r="22" spans="1:16" ht="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7" t="str">
        <f t="shared" si="0"/>
        <v/>
      </c>
      <c r="L22" s="53"/>
      <c r="M22" s="53"/>
      <c r="N22" s="53"/>
      <c r="O22" s="53"/>
      <c r="P22" s="53"/>
    </row>
    <row r="23" spans="1:16" ht="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7" t="str">
        <f t="shared" si="0"/>
        <v/>
      </c>
      <c r="L23" s="53"/>
      <c r="M23" s="53"/>
      <c r="N23" s="53"/>
      <c r="O23" s="53"/>
      <c r="P23" s="53"/>
    </row>
    <row r="24" spans="1:16" ht="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7" t="str">
        <f t="shared" si="0"/>
        <v/>
      </c>
      <c r="L24" s="53"/>
      <c r="M24" s="53"/>
      <c r="N24" s="53"/>
      <c r="O24" s="53"/>
      <c r="P24" s="53"/>
    </row>
    <row r="25" spans="1:16" ht="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7" t="str">
        <f t="shared" si="0"/>
        <v/>
      </c>
      <c r="L25" s="53"/>
      <c r="M25" s="53"/>
      <c r="N25" s="53"/>
      <c r="O25" s="53"/>
      <c r="P25" s="53"/>
    </row>
    <row r="26" spans="1:16" ht="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7" t="str">
        <f t="shared" si="0"/>
        <v/>
      </c>
      <c r="L26" s="53"/>
      <c r="M26" s="53"/>
      <c r="N26" s="53"/>
      <c r="O26" s="53"/>
      <c r="P26" s="53"/>
    </row>
    <row r="27" spans="1:16" ht="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7" t="str">
        <f t="shared" si="0"/>
        <v/>
      </c>
      <c r="L27" s="53"/>
      <c r="M27" s="53"/>
      <c r="N27" s="53"/>
      <c r="O27" s="53"/>
      <c r="P27" s="53"/>
    </row>
    <row r="28" spans="1:16" ht="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7" t="str">
        <f t="shared" si="0"/>
        <v/>
      </c>
      <c r="L28" s="53"/>
      <c r="M28" s="53"/>
      <c r="N28" s="53"/>
      <c r="O28" s="53"/>
      <c r="P28" s="53"/>
    </row>
  </sheetData>
  <mergeCells count="6">
    <mergeCell ref="A1:P2"/>
    <mergeCell ref="A3:E3"/>
    <mergeCell ref="F3:H3"/>
    <mergeCell ref="A4:E4"/>
    <mergeCell ref="F4:H4"/>
    <mergeCell ref="J3:K5"/>
  </mergeCells>
  <phoneticPr fontId="10"/>
  <conditionalFormatting sqref="A8:P8 A9:N9 P9 K10:K28">
    <cfRule type="expression" dxfId="1" priority="3" stopIfTrue="1">
      <formula>CELL("row")=ROW()</formula>
    </cfRule>
  </conditionalFormatting>
  <conditionalFormatting sqref="N10:N11">
    <cfRule type="expression" dxfId="0" priority="1" stopIfTrue="1">
      <formula>CELL("row")=ROW()</formula>
    </cfRule>
  </conditionalFormatting>
  <dataValidations count="1">
    <dataValidation type="custom" allowBlank="1" showInputMessage="1" showErrorMessage="1" sqref="K8:K28" xr:uid="{00000000-0002-0000-0200-000000000000}">
      <formula1>""""""</formula1>
    </dataValidation>
  </dataValidations>
  <pageMargins left="0.7" right="0.7" top="0.75" bottom="0.75" header="0.3" footer="0.3"/>
  <pageSetup paperSize="9" scale="73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振込計算書</vt:lpstr>
      <vt:lpstr>申込書　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tomohiro Furusawa</cp:lastModifiedBy>
  <cp:lastPrinted>2022-05-21T04:31:37Z</cp:lastPrinted>
  <dcterms:created xsi:type="dcterms:W3CDTF">2021-05-16T09:32:34Z</dcterms:created>
  <dcterms:modified xsi:type="dcterms:W3CDTF">2026-05-12T13:38:05Z</dcterms:modified>
</cp:coreProperties>
</file>